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wybiz-my.sharepoint.com/personal/amy_quick_wbcgov_net/Documents/NW Region - Amy Quick/COVID-19/BRP/Application Info/Ag and Endurance Funds/"/>
    </mc:Choice>
  </mc:AlternateContent>
  <xr:revisionPtr revIDLastSave="0" documentId="8_{E4EDDC44-9EEC-4112-B67B-2A47FC0E94F8}" xr6:coauthVersionLast="45" xr6:coauthVersionMax="45" xr10:uidLastSave="{00000000-0000-0000-0000-000000000000}"/>
  <bookViews>
    <workbookView xWindow="-98" yWindow="-98" windowWidth="22695" windowHeight="14595" xr2:uid="{00000000-000D-0000-FFFF-FFFF00000000}"/>
  </bookViews>
  <sheets>
    <sheet name="Endurance Fund"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1" l="1"/>
  <c r="B62" i="1" l="1"/>
  <c r="F38" i="1"/>
  <c r="F80" i="1" s="1"/>
  <c r="F22" i="1"/>
  <c r="F76" i="1" s="1"/>
  <c r="D69" i="1" l="1"/>
  <c r="F84" i="1" s="1"/>
  <c r="C91" i="1" s="1"/>
</calcChain>
</file>

<file path=xl/sharedStrings.xml><?xml version="1.0" encoding="utf-8"?>
<sst xmlns="http://schemas.openxmlformats.org/spreadsheetml/2006/main" count="22" uniqueCount="22">
  <si>
    <t>2020 Gross Revenue (from March 13, 2020 to Application date)</t>
  </si>
  <si>
    <t>TOTAL REVENUE LOSS / GAIN</t>
  </si>
  <si>
    <t>Personal Protection Equipment</t>
  </si>
  <si>
    <t>Cleaning/Sanitizing Supplies</t>
  </si>
  <si>
    <t>TOTAL COVID-19 EXPENSES</t>
  </si>
  <si>
    <t>Signage</t>
  </si>
  <si>
    <t>All CFAP Received</t>
  </si>
  <si>
    <t>WBC Interruption Funds Rec.</t>
  </si>
  <si>
    <t>PPP Received</t>
  </si>
  <si>
    <t xml:space="preserve"> WBC Relief Funds Rec. </t>
  </si>
  <si>
    <t>WBC Mitigation Funds Rec.</t>
  </si>
  <si>
    <t>PUA Received</t>
  </si>
  <si>
    <t>TOTAL BRP FUNDS FROM WBC</t>
  </si>
  <si>
    <t>Other CARES Act Funds Rec.</t>
  </si>
  <si>
    <t>TOTAL NON-WBC FUNDS REC.</t>
  </si>
  <si>
    <t>TOTAL CARES ACT FUNDS</t>
  </si>
  <si>
    <t>Revenue Loss / Gain</t>
  </si>
  <si>
    <t xml:space="preserve">Total COVID-19 Expenses </t>
  </si>
  <si>
    <t xml:space="preserve">Total CARES Act Funds </t>
  </si>
  <si>
    <t xml:space="preserve">TOTAL AWARD AMOUNT </t>
  </si>
  <si>
    <t>EIDL Advance Received - Can't exceed $10,000</t>
  </si>
  <si>
    <t>2019 Gross Revenue (from March 13, 2019 to Application date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</si>
</sst>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6" x14ac:knownFonts="1">
    <font>
      <sz val="11"/>
      <color theme="1"/>
      <name val="Arial"/>
    </font>
    <font>
      <b/>
      <sz val="14"/>
      <color theme="1"/>
      <name val="Calibri"/>
    </font>
    <font>
      <b/>
      <sz val="11"/>
      <color theme="1"/>
      <name val="Calibri"/>
    </font>
    <font>
      <sz val="11"/>
      <name val="Arial"/>
    </font>
    <font>
      <sz val="11"/>
      <color theme="1"/>
      <name val="Calibri"/>
    </font>
    <font>
      <b/>
      <sz val="20"/>
      <color theme="0"/>
      <name val="Calibri"/>
    </font>
  </fonts>
  <fills count="6">
    <fill>
      <patternFill patternType="none"/>
    </fill>
    <fill>
      <patternFill patternType="gray125"/>
    </fill>
    <fill>
      <patternFill patternType="solid">
        <fgColor rgb="FFFFFF00"/>
        <bgColor rgb="FFFFFF00"/>
      </patternFill>
    </fill>
    <fill>
      <patternFill patternType="solid">
        <fgColor rgb="FFA0B7BA"/>
        <bgColor rgb="FFA0B7BA"/>
      </patternFill>
    </fill>
    <fill>
      <patternFill patternType="solid">
        <fgColor theme="1"/>
        <bgColor theme="1"/>
      </patternFill>
    </fill>
    <fill>
      <patternFill patternType="solid">
        <fgColor rgb="FF417075"/>
        <bgColor rgb="FF417075"/>
      </patternFill>
    </fill>
  </fills>
  <borders count="1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s>
  <cellStyleXfs count="1">
    <xf numFmtId="0" fontId="0" fillId="0" borderId="0"/>
  </cellStyleXfs>
  <cellXfs count="45">
    <xf numFmtId="0" fontId="0" fillId="0" borderId="0" xfId="0" applyFont="1" applyAlignment="1"/>
    <xf numFmtId="0" fontId="2" fillId="0" borderId="0" xfId="0" applyFont="1"/>
    <xf numFmtId="0" fontId="2" fillId="0" borderId="0" xfId="0" applyFont="1" applyAlignment="1">
      <alignment horizontal="center" wrapText="1"/>
    </xf>
    <xf numFmtId="6" fontId="2" fillId="0" borderId="0" xfId="0" applyNumberFormat="1" applyFont="1"/>
    <xf numFmtId="0" fontId="2" fillId="0" borderId="0" xfId="0" applyFont="1" applyAlignment="1">
      <alignment horizontal="center"/>
    </xf>
    <xf numFmtId="0" fontId="2" fillId="0" borderId="0" xfId="0" applyFont="1" applyAlignment="1">
      <alignment shrinkToFit="1"/>
    </xf>
    <xf numFmtId="0" fontId="2" fillId="0" borderId="0" xfId="0" applyFont="1" applyAlignment="1">
      <alignment horizontal="center" shrinkToFit="1"/>
    </xf>
    <xf numFmtId="0" fontId="4" fillId="4" borderId="18" xfId="0" applyFont="1" applyFill="1" applyBorder="1"/>
    <xf numFmtId="0" fontId="2" fillId="0" borderId="0" xfId="0" applyFont="1" applyAlignment="1">
      <alignment vertical="center" wrapText="1"/>
    </xf>
    <xf numFmtId="0" fontId="4" fillId="0" borderId="0" xfId="0" applyFont="1" applyAlignment="1">
      <alignment horizontal="center"/>
    </xf>
    <xf numFmtId="0" fontId="0" fillId="0" borderId="0" xfId="0" applyFont="1" applyAlignment="1"/>
    <xf numFmtId="0" fontId="3" fillId="0" borderId="18" xfId="0" applyFont="1" applyBorder="1" applyAlignment="1"/>
    <xf numFmtId="0" fontId="5" fillId="5" borderId="15" xfId="0" applyFont="1" applyFill="1" applyBorder="1" applyAlignment="1">
      <alignment horizontal="center" vertical="center"/>
    </xf>
    <xf numFmtId="0" fontId="3" fillId="0" borderId="16" xfId="0" applyFont="1" applyBorder="1" applyAlignment="1"/>
    <xf numFmtId="0" fontId="3" fillId="0" borderId="17" xfId="0" applyFont="1" applyBorder="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6" fontId="5" fillId="5" borderId="15" xfId="0" applyNumberFormat="1" applyFont="1" applyFill="1" applyBorder="1" applyAlignment="1">
      <alignment horizontal="center" vertical="center"/>
    </xf>
    <xf numFmtId="6" fontId="2" fillId="2" borderId="1" xfId="0" applyNumberFormat="1" applyFont="1" applyFill="1" applyBorder="1" applyAlignment="1" applyProtection="1">
      <alignment horizontal="center"/>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2" fillId="0" borderId="12" xfId="0" applyFont="1" applyBorder="1" applyAlignment="1">
      <alignment horizontal="center" shrinkToFit="1"/>
    </xf>
    <xf numFmtId="0" fontId="3" fillId="0" borderId="13" xfId="0" applyFont="1" applyBorder="1" applyAlignment="1"/>
    <xf numFmtId="0" fontId="3" fillId="0" borderId="14" xfId="0" applyFont="1" applyBorder="1" applyAlignment="1"/>
    <xf numFmtId="6" fontId="2" fillId="3" borderId="1" xfId="0" applyNumberFormat="1" applyFont="1" applyFill="1" applyBorder="1" applyAlignment="1">
      <alignment horizontal="center"/>
    </xf>
    <xf numFmtId="0" fontId="3" fillId="0" borderId="2" xfId="0" applyFont="1" applyBorder="1" applyAlignment="1"/>
    <xf numFmtId="0" fontId="3" fillId="0" borderId="3" xfId="0" applyFont="1" applyBorder="1" applyAlignment="1"/>
    <xf numFmtId="6" fontId="1" fillId="3" borderId="15" xfId="0" applyNumberFormat="1" applyFont="1" applyFill="1" applyBorder="1" applyAlignment="1">
      <alignment horizontal="center" vertical="center"/>
    </xf>
    <xf numFmtId="0" fontId="1" fillId="0" borderId="15" xfId="0" applyFont="1" applyBorder="1" applyAlignment="1">
      <alignment horizontal="center" vertical="center"/>
    </xf>
    <xf numFmtId="0" fontId="2" fillId="0" borderId="12" xfId="0" applyFont="1" applyBorder="1" applyAlignment="1">
      <alignment horizontal="center" wrapText="1" shrinkToFit="1"/>
    </xf>
    <xf numFmtId="0" fontId="3" fillId="0" borderId="13" xfId="0" applyFont="1" applyBorder="1" applyAlignment="1">
      <alignment wrapText="1"/>
    </xf>
    <xf numFmtId="0" fontId="3" fillId="0" borderId="14" xfId="0" applyFont="1" applyBorder="1" applyAlignment="1">
      <alignment wrapText="1"/>
    </xf>
    <xf numFmtId="6" fontId="2" fillId="3" borderId="1" xfId="0" applyNumberFormat="1" applyFont="1" applyFill="1" applyBorder="1" applyAlignment="1">
      <alignment horizontal="center" wrapText="1"/>
    </xf>
    <xf numFmtId="0" fontId="2" fillId="0" borderId="12" xfId="0" applyFont="1" applyBorder="1" applyAlignment="1">
      <alignment horizontal="center"/>
    </xf>
    <xf numFmtId="0" fontId="2" fillId="0" borderId="7" xfId="0" applyFont="1" applyBorder="1" applyAlignment="1">
      <alignment horizontal="center" vertical="center"/>
    </xf>
    <xf numFmtId="0" fontId="0" fillId="0" borderId="0" xfId="0" applyFont="1" applyAlignment="1"/>
    <xf numFmtId="0" fontId="3" fillId="0" borderId="8" xfId="0" applyFont="1" applyBorder="1" applyAlignment="1"/>
    <xf numFmtId="0" fontId="2" fillId="0" borderId="4" xfId="0" applyFont="1" applyBorder="1" applyAlignment="1">
      <alignment horizontal="center" vertical="center" wrapText="1"/>
    </xf>
    <xf numFmtId="0" fontId="3" fillId="0" borderId="5" xfId="0" applyFont="1" applyBorder="1" applyAlignment="1"/>
    <xf numFmtId="0" fontId="3" fillId="0" borderId="6" xfId="0" applyFont="1" applyBorder="1" applyAlignment="1"/>
    <xf numFmtId="0" fontId="3" fillId="0" borderId="7" xfId="0" applyFont="1" applyBorder="1" applyAlignment="1"/>
    <xf numFmtId="0" fontId="2" fillId="0" borderId="12" xfId="0" applyFont="1" applyBorder="1" applyAlignment="1">
      <alignment horizontal="center" wrapText="1"/>
    </xf>
    <xf numFmtId="0" fontId="1" fillId="0" borderId="0" xfId="0" applyFont="1" applyAlignment="1">
      <alignment horizontal="center" vertical="center"/>
    </xf>
    <xf numFmtId="6" fontId="2"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2</xdr:row>
      <xdr:rowOff>66675</xdr:rowOff>
    </xdr:from>
    <xdr:ext cx="5162550" cy="18478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774250" y="2865600"/>
          <a:ext cx="5143500" cy="1828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i="1">
              <a:solidFill>
                <a:schemeClr val="dk1"/>
              </a:solidFill>
              <a:latin typeface="Calibri"/>
              <a:ea typeface="Calibri"/>
              <a:cs typeface="Calibri"/>
              <a:sym typeface="Calibri"/>
            </a:rPr>
            <a:t>This worksheet will help you complete the amount of stipend you and/or your business or nonprofit  may be eligible to receive as part of the Endurance Fund.  It's advisable to keep this worksheet and supporting information on hand in the event this stipend is chosen for random audit. </a:t>
          </a:r>
          <a:endParaRPr sz="1200" b="1" i="1">
            <a:solidFill>
              <a:schemeClr val="dk1"/>
            </a:solidFill>
            <a:latin typeface="Calibri"/>
            <a:ea typeface="Calibri"/>
            <a:cs typeface="Calibri"/>
            <a:sym typeface="Calibri"/>
          </a:endParaRPr>
        </a:p>
        <a:p>
          <a:pPr marL="0" lvl="0" indent="0" algn="l" rtl="0">
            <a:spcBef>
              <a:spcPts val="0"/>
            </a:spcBef>
            <a:spcAft>
              <a:spcPts val="0"/>
            </a:spcAft>
            <a:buNone/>
          </a:pPr>
          <a:r>
            <a:rPr lang="en-US" sz="1200" b="1" i="1">
              <a:solidFill>
                <a:schemeClr val="dk1"/>
              </a:solidFill>
              <a:latin typeface="Calibri"/>
              <a:ea typeface="Calibri"/>
              <a:cs typeface="Calibri"/>
              <a:sym typeface="Calibri"/>
            </a:rPr>
            <a:t>These are expenses that the business has actually experienced/realized/incurred </a:t>
          </a:r>
          <a:r>
            <a:rPr lang="en-US" sz="1200" b="1" i="1" u="sng">
              <a:solidFill>
                <a:schemeClr val="dk1"/>
              </a:solidFill>
              <a:latin typeface="Calibri"/>
              <a:ea typeface="Calibri"/>
              <a:cs typeface="Calibri"/>
              <a:sym typeface="Calibri"/>
            </a:rPr>
            <a:t>between March 13, 2020 and the business application date</a:t>
          </a:r>
          <a:r>
            <a:rPr lang="en-US" sz="1200" b="1" i="1">
              <a:solidFill>
                <a:schemeClr val="dk1"/>
              </a:solidFill>
              <a:latin typeface="Calibri"/>
              <a:ea typeface="Calibri"/>
              <a:cs typeface="Calibri"/>
              <a:sym typeface="Calibri"/>
            </a:rPr>
            <a:t>. The business must be able to prove these figures if audited.   Please complete the </a:t>
          </a:r>
          <a:r>
            <a:rPr lang="en-US" sz="1200" b="1" i="1" u="sng">
              <a:solidFill>
                <a:schemeClr val="dk1"/>
              </a:solidFill>
              <a:latin typeface="Calibri"/>
              <a:ea typeface="Calibri"/>
              <a:cs typeface="Calibri"/>
              <a:sym typeface="Calibri"/>
            </a:rPr>
            <a:t>YELLOW HIGHLIGHTED AREAS</a:t>
          </a:r>
          <a:endParaRPr sz="1200" b="1" i="1">
            <a:solidFill>
              <a:schemeClr val="dk1"/>
            </a:solidFill>
            <a:latin typeface="Calibri"/>
            <a:ea typeface="Calibri"/>
            <a:cs typeface="Calibri"/>
            <a:sym typeface="Calibri"/>
          </a:endParaRPr>
        </a:p>
      </xdr:txBody>
    </xdr:sp>
    <xdr:clientData fLocksWithSheet="0"/>
  </xdr:oneCellAnchor>
  <xdr:oneCellAnchor>
    <xdr:from>
      <xdr:col>0</xdr:col>
      <xdr:colOff>38100</xdr:colOff>
      <xdr:row>11</xdr:row>
      <xdr:rowOff>28575</xdr:rowOff>
    </xdr:from>
    <xdr:ext cx="5162550" cy="11811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2774250" y="3198975"/>
          <a:ext cx="5143500" cy="1162050"/>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Lost Business Revenue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Substantiated revenue that would have been earned in the absence of COVID-19 related market conditions.  Applicants must be able to substantiate their lost business revenue by comparing 2019 revenue to 2020 revenue from March 13, to application date, respectively.  (A total revenue gain from 2019 to 2020 will show as negative and count against the total request.)</a:t>
          </a:r>
          <a:endParaRPr sz="1100"/>
        </a:p>
      </xdr:txBody>
    </xdr:sp>
    <xdr:clientData fLocksWithSheet="0"/>
  </xdr:oneCellAnchor>
  <xdr:oneCellAnchor>
    <xdr:from>
      <xdr:col>0</xdr:col>
      <xdr:colOff>57150</xdr:colOff>
      <xdr:row>28</xdr:row>
      <xdr:rowOff>9525</xdr:rowOff>
    </xdr:from>
    <xdr:ext cx="5181600" cy="10001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2764725" y="3289463"/>
          <a:ext cx="5162550" cy="981075"/>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COVID-19 Related Expenses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These are the expenses a  business experienced as a result of the COVID-19 pandemic.  These expenses are in addition to normal operating expenses solely due to the COVID-19 pandemic. </a:t>
          </a:r>
          <a:r>
            <a:rPr lang="en-US" sz="1100" b="1">
              <a:effectLst/>
              <a:latin typeface="+mn-lt"/>
              <a:ea typeface="+mn-ea"/>
              <a:cs typeface="+mn-cs"/>
            </a:rPr>
            <a:t>*If you received Mitigation</a:t>
          </a:r>
          <a:r>
            <a:rPr lang="en-US" sz="1100" b="1" baseline="0">
              <a:effectLst/>
              <a:latin typeface="+mn-lt"/>
              <a:ea typeface="+mn-ea"/>
              <a:cs typeface="+mn-cs"/>
            </a:rPr>
            <a:t> funds for the below categories, please include all COVID-19 Expenses within these categories even if they were covered in the Mitigation Fund.</a:t>
          </a:r>
          <a:endParaRPr sz="1400" b="1">
            <a:solidFill>
              <a:schemeClr val="dk1"/>
            </a:solidFill>
            <a:latin typeface="Calibri"/>
            <a:ea typeface="Calibri"/>
            <a:cs typeface="Calibri"/>
            <a:sym typeface="Calibri"/>
          </a:endParaRPr>
        </a:p>
      </xdr:txBody>
    </xdr:sp>
    <xdr:clientData fLocksWithSheet="0"/>
  </xdr:oneCellAnchor>
  <xdr:oneCellAnchor>
    <xdr:from>
      <xdr:col>0</xdr:col>
      <xdr:colOff>9525</xdr:colOff>
      <xdr:row>45</xdr:row>
      <xdr:rowOff>0</xdr:rowOff>
    </xdr:from>
    <xdr:ext cx="5248275" cy="7905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2731388" y="3394238"/>
          <a:ext cx="5229225" cy="771525"/>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WBC, PPP, EIDL or Other Federal CARES Act Funds Received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If the business received any CARES Act related funding provide those figures below.  </a:t>
          </a:r>
          <a:r>
            <a:rPr lang="en-US" sz="1050" b="1">
              <a:solidFill>
                <a:schemeClr val="dk1"/>
              </a:solidFill>
              <a:latin typeface="+mn-lt"/>
              <a:ea typeface="+mn-ea"/>
              <a:cs typeface="+mn-cs"/>
              <a:sym typeface="Calibri"/>
            </a:rPr>
            <a:t>Only include funds that have been received. </a:t>
          </a:r>
          <a:r>
            <a:rPr lang="en-US" sz="1100" b="1">
              <a:effectLst/>
              <a:latin typeface="+mn-lt"/>
              <a:ea typeface="+mn-ea"/>
              <a:cs typeface="+mn-cs"/>
            </a:rPr>
            <a:t>*Assume all PPP funds will be forgiven if forgiveness is pending.</a:t>
          </a:r>
          <a:endParaRPr sz="1400" b="1">
            <a:solidFill>
              <a:schemeClr val="dk1"/>
            </a:solidFill>
            <a:latin typeface="Calibri"/>
            <a:ea typeface="Calibri"/>
            <a:cs typeface="Calibri"/>
            <a:sym typeface="Calibri"/>
          </a:endParaRPr>
        </a:p>
      </xdr:txBody>
    </xdr:sp>
    <xdr:clientData fLocksWithSheet="0"/>
  </xdr:oneCellAnchor>
  <xdr:oneCellAnchor>
    <xdr:from>
      <xdr:col>0</xdr:col>
      <xdr:colOff>28575</xdr:colOff>
      <xdr:row>71</xdr:row>
      <xdr:rowOff>19050</xdr:rowOff>
    </xdr:from>
    <xdr:ext cx="5267325" cy="533400"/>
    <xdr:sp macro="" textlink="">
      <xdr:nvSpPr>
        <xdr:cNvPr id="7" name="Shape 7">
          <a:extLst>
            <a:ext uri="{FF2B5EF4-FFF2-40B4-BE49-F238E27FC236}">
              <a16:creationId xmlns:a16="http://schemas.microsoft.com/office/drawing/2014/main" id="{00000000-0008-0000-0000-000007000000}"/>
            </a:ext>
          </a:extLst>
        </xdr:cNvPr>
        <xdr:cNvSpPr txBox="1"/>
      </xdr:nvSpPr>
      <xdr:spPr>
        <a:xfrm>
          <a:off x="2717100" y="3518063"/>
          <a:ext cx="5257800" cy="523875"/>
        </a:xfrm>
        <a:prstGeom prst="rect">
          <a:avLst/>
        </a:prstGeom>
        <a:solidFill>
          <a:srgbClr val="417075"/>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b="1">
              <a:solidFill>
                <a:schemeClr val="lt1"/>
              </a:solidFill>
              <a:latin typeface="Calibri"/>
              <a:ea typeface="Calibri"/>
              <a:cs typeface="Calibri"/>
              <a:sym typeface="Calibri"/>
            </a:rPr>
            <a:t>FINAL CALCULATION</a:t>
          </a:r>
          <a:endParaRPr sz="1800">
            <a:solidFill>
              <a:schemeClr val="lt1"/>
            </a:solidFill>
          </a:endParaRPr>
        </a:p>
      </xdr:txBody>
    </xdr:sp>
    <xdr:clientData fLocksWithSheet="0"/>
  </xdr:oneCellAnchor>
  <xdr:oneCellAnchor>
    <xdr:from>
      <xdr:col>0</xdr:col>
      <xdr:colOff>0</xdr:colOff>
      <xdr:row>0</xdr:row>
      <xdr:rowOff>0</xdr:rowOff>
    </xdr:from>
    <xdr:ext cx="5219700"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6</xdr:col>
      <xdr:colOff>104775</xdr:colOff>
      <xdr:row>80</xdr:row>
      <xdr:rowOff>123825</xdr:rowOff>
    </xdr:from>
    <xdr:to>
      <xdr:col>6</xdr:col>
      <xdr:colOff>476250</xdr:colOff>
      <xdr:row>83</xdr:row>
      <xdr:rowOff>38100</xdr:rowOff>
    </xdr:to>
    <xdr:sp macro="" textlink="">
      <xdr:nvSpPr>
        <xdr:cNvPr id="9" name="Minus Sign 8">
          <a:extLst>
            <a:ext uri="{FF2B5EF4-FFF2-40B4-BE49-F238E27FC236}">
              <a16:creationId xmlns:a16="http://schemas.microsoft.com/office/drawing/2014/main" id="{A1A866CF-6296-431A-965E-10D0E6564049}"/>
            </a:ext>
          </a:extLst>
        </xdr:cNvPr>
        <xdr:cNvSpPr/>
      </xdr:nvSpPr>
      <xdr:spPr>
        <a:xfrm>
          <a:off x="3648075" y="16316325"/>
          <a:ext cx="371475" cy="514350"/>
        </a:xfrm>
        <a:prstGeom prst="mathMin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76200</xdr:colOff>
      <xdr:row>76</xdr:row>
      <xdr:rowOff>190500</xdr:rowOff>
    </xdr:from>
    <xdr:to>
      <xdr:col>6</xdr:col>
      <xdr:colOff>495300</xdr:colOff>
      <xdr:row>78</xdr:row>
      <xdr:rowOff>171450</xdr:rowOff>
    </xdr:to>
    <xdr:sp macro="" textlink="">
      <xdr:nvSpPr>
        <xdr:cNvPr id="10" name="Plus Sign 9">
          <a:extLst>
            <a:ext uri="{FF2B5EF4-FFF2-40B4-BE49-F238E27FC236}">
              <a16:creationId xmlns:a16="http://schemas.microsoft.com/office/drawing/2014/main" id="{85B1FCBB-D364-4296-A83D-DCDA53CCF6BB}"/>
            </a:ext>
          </a:extLst>
        </xdr:cNvPr>
        <xdr:cNvSpPr/>
      </xdr:nvSpPr>
      <xdr:spPr>
        <a:xfrm>
          <a:off x="3619500" y="15582900"/>
          <a:ext cx="419100" cy="3810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2"/>
  <sheetViews>
    <sheetView tabSelected="1" topLeftCell="A13" zoomScaleNormal="100" workbookViewId="0">
      <selection activeCell="B25" sqref="B25:D27"/>
    </sheetView>
  </sheetViews>
  <sheetFormatPr defaultColWidth="12.625" defaultRowHeight="15" customHeight="1" x14ac:dyDescent="0.35"/>
  <cols>
    <col min="1" max="3" width="7.625" customWidth="1"/>
    <col min="4" max="4" width="8.375" customWidth="1"/>
    <col min="5" max="26" width="7.625" customWidth="1"/>
  </cols>
  <sheetData>
    <row r="1" spans="1:11" ht="13.5" x14ac:dyDescent="0.35">
      <c r="A1" s="43"/>
      <c r="B1" s="36"/>
      <c r="C1" s="36"/>
      <c r="D1" s="36"/>
      <c r="E1" s="36"/>
      <c r="F1" s="36"/>
      <c r="G1" s="36"/>
      <c r="H1" s="36"/>
      <c r="I1" s="36"/>
    </row>
    <row r="2" spans="1:11" ht="30.75" customHeight="1" x14ac:dyDescent="0.35">
      <c r="A2" s="36"/>
      <c r="B2" s="36"/>
      <c r="C2" s="36"/>
      <c r="D2" s="36"/>
      <c r="E2" s="36"/>
      <c r="F2" s="36"/>
      <c r="G2" s="36"/>
      <c r="H2" s="36"/>
      <c r="I2" s="36"/>
    </row>
    <row r="3" spans="1:11" ht="29.25" customHeight="1" x14ac:dyDescent="0.35"/>
    <row r="15" spans="1:11" ht="14.25" x14ac:dyDescent="0.45">
      <c r="K15" s="1"/>
    </row>
    <row r="19" spans="2:8" ht="14.25" x14ac:dyDescent="0.45">
      <c r="B19" s="19"/>
      <c r="C19" s="20"/>
      <c r="D19" s="21"/>
    </row>
    <row r="20" spans="2:8" ht="15" customHeight="1" x14ac:dyDescent="0.35">
      <c r="B20" s="38" t="s">
        <v>0</v>
      </c>
      <c r="C20" s="39"/>
      <c r="D20" s="40"/>
    </row>
    <row r="21" spans="2:8" ht="15.75" customHeight="1" x14ac:dyDescent="0.35">
      <c r="B21" s="41"/>
      <c r="C21" s="36"/>
      <c r="D21" s="37"/>
    </row>
    <row r="22" spans="2:8" ht="15.75" customHeight="1" x14ac:dyDescent="0.45">
      <c r="B22" s="15"/>
      <c r="C22" s="16"/>
      <c r="D22" s="17"/>
      <c r="F22" s="25">
        <f>B24-B19</f>
        <v>0</v>
      </c>
      <c r="G22" s="26"/>
      <c r="H22" s="27"/>
    </row>
    <row r="23" spans="2:8" ht="17.25" customHeight="1" x14ac:dyDescent="0.45">
      <c r="B23" s="2"/>
      <c r="C23" s="2"/>
      <c r="D23" s="2"/>
      <c r="F23" s="44" t="s">
        <v>1</v>
      </c>
      <c r="G23" s="39"/>
      <c r="H23" s="40"/>
    </row>
    <row r="24" spans="2:8" ht="15" customHeight="1" x14ac:dyDescent="0.45">
      <c r="B24" s="19"/>
      <c r="C24" s="20"/>
      <c r="D24" s="21"/>
      <c r="F24" s="15"/>
      <c r="G24" s="16"/>
      <c r="H24" s="17"/>
    </row>
    <row r="25" spans="2:8" ht="15.75" customHeight="1" x14ac:dyDescent="0.45">
      <c r="B25" s="38" t="s">
        <v>21</v>
      </c>
      <c r="C25" s="39"/>
      <c r="D25" s="40"/>
      <c r="G25" s="3"/>
    </row>
    <row r="26" spans="2:8" ht="15.75" customHeight="1" x14ac:dyDescent="0.45">
      <c r="B26" s="41"/>
      <c r="C26" s="36"/>
      <c r="D26" s="37"/>
      <c r="G26" s="1"/>
      <c r="H26" s="1"/>
    </row>
    <row r="27" spans="2:8" ht="15.75" customHeight="1" x14ac:dyDescent="0.45">
      <c r="B27" s="15"/>
      <c r="C27" s="16"/>
      <c r="D27" s="17"/>
      <c r="G27" s="1"/>
      <c r="H27" s="1"/>
    </row>
    <row r="28" spans="2:8" ht="15.75" customHeight="1" x14ac:dyDescent="0.35"/>
    <row r="29" spans="2:8" ht="15.75" customHeight="1" x14ac:dyDescent="0.35"/>
    <row r="30" spans="2:8" ht="15.75" customHeight="1" x14ac:dyDescent="0.35"/>
    <row r="31" spans="2:8" ht="15.75" customHeight="1" x14ac:dyDescent="0.35"/>
    <row r="32" spans="2:8" ht="15.75" customHeight="1" x14ac:dyDescent="0.35"/>
    <row r="33" spans="2:8" ht="15.75" customHeight="1" x14ac:dyDescent="0.35"/>
    <row r="34" spans="2:8" ht="15.75" customHeight="1" x14ac:dyDescent="0.35"/>
    <row r="35" spans="2:8" ht="15.75" customHeight="1" x14ac:dyDescent="0.45">
      <c r="B35" s="19"/>
      <c r="C35" s="20"/>
      <c r="D35" s="21"/>
    </row>
    <row r="36" spans="2:8" ht="30.75" customHeight="1" x14ac:dyDescent="0.45">
      <c r="B36" s="42" t="s">
        <v>2</v>
      </c>
      <c r="C36" s="31"/>
      <c r="D36" s="32"/>
    </row>
    <row r="37" spans="2:8" ht="15.75" customHeight="1" x14ac:dyDescent="0.35"/>
    <row r="38" spans="2:8" ht="15.75" customHeight="1" x14ac:dyDescent="0.45">
      <c r="B38" s="19"/>
      <c r="C38" s="20"/>
      <c r="D38" s="21"/>
      <c r="F38" s="25">
        <f>B35+B38+B41</f>
        <v>0</v>
      </c>
      <c r="G38" s="26"/>
      <c r="H38" s="27"/>
    </row>
    <row r="39" spans="2:8" ht="15.75" customHeight="1" x14ac:dyDescent="0.45">
      <c r="B39" s="22" t="s">
        <v>3</v>
      </c>
      <c r="C39" s="23"/>
      <c r="D39" s="24"/>
      <c r="F39" s="35" t="s">
        <v>4</v>
      </c>
      <c r="G39" s="36"/>
      <c r="H39" s="37"/>
    </row>
    <row r="40" spans="2:8" ht="15.75" customHeight="1" x14ac:dyDescent="0.35">
      <c r="F40" s="15"/>
      <c r="G40" s="16"/>
      <c r="H40" s="17"/>
    </row>
    <row r="41" spans="2:8" ht="15.75" customHeight="1" x14ac:dyDescent="0.45">
      <c r="B41" s="19"/>
      <c r="C41" s="20"/>
      <c r="D41" s="21"/>
    </row>
    <row r="42" spans="2:8" ht="15.75" customHeight="1" x14ac:dyDescent="0.45">
      <c r="B42" s="34" t="s">
        <v>5</v>
      </c>
      <c r="C42" s="23"/>
      <c r="D42" s="24"/>
    </row>
    <row r="43" spans="2:8" ht="15.75" customHeight="1" x14ac:dyDescent="0.45">
      <c r="B43" s="4"/>
      <c r="C43" s="4"/>
      <c r="D43" s="4"/>
    </row>
    <row r="44" spans="2:8" ht="15.75" customHeight="1" x14ac:dyDescent="0.45">
      <c r="B44" s="4"/>
      <c r="C44" s="4"/>
      <c r="D44" s="4"/>
    </row>
    <row r="45" spans="2:8" ht="15.75" customHeight="1" x14ac:dyDescent="0.35"/>
    <row r="46" spans="2:8" ht="15.75" customHeight="1" x14ac:dyDescent="0.35"/>
    <row r="47" spans="2:8" ht="15.75" customHeight="1" x14ac:dyDescent="0.35"/>
    <row r="48" spans="2:8" ht="15.75" customHeight="1" x14ac:dyDescent="0.35"/>
    <row r="49" spans="2:8" ht="15.75" customHeight="1" x14ac:dyDescent="0.35"/>
    <row r="50" spans="2:8" ht="15.75" customHeight="1" x14ac:dyDescent="0.35"/>
    <row r="51" spans="2:8" ht="15.75" customHeight="1" x14ac:dyDescent="0.45">
      <c r="F51" s="19"/>
      <c r="G51" s="20"/>
      <c r="H51" s="21"/>
    </row>
    <row r="52" spans="2:8" ht="15.75" customHeight="1" x14ac:dyDescent="0.45">
      <c r="E52" s="5"/>
      <c r="F52" s="22" t="s">
        <v>6</v>
      </c>
      <c r="G52" s="23"/>
      <c r="H52" s="24"/>
    </row>
    <row r="53" spans="2:8" ht="15.75" customHeight="1" x14ac:dyDescent="0.45">
      <c r="B53" s="19"/>
      <c r="C53" s="20"/>
      <c r="D53" s="21"/>
      <c r="E53" s="6"/>
      <c r="F53" s="6"/>
      <c r="G53" s="6"/>
      <c r="H53" s="6"/>
    </row>
    <row r="54" spans="2:8" ht="15.75" customHeight="1" x14ac:dyDescent="0.45">
      <c r="B54" s="22" t="s">
        <v>7</v>
      </c>
      <c r="C54" s="23"/>
      <c r="D54" s="24"/>
      <c r="E54" s="6"/>
      <c r="F54" s="19"/>
      <c r="G54" s="20"/>
      <c r="H54" s="21"/>
    </row>
    <row r="55" spans="2:8" ht="15.75" customHeight="1" x14ac:dyDescent="0.45">
      <c r="B55" s="6"/>
      <c r="C55" s="6"/>
      <c r="D55" s="6"/>
      <c r="E55" s="6"/>
      <c r="F55" s="22" t="s">
        <v>8</v>
      </c>
      <c r="G55" s="23"/>
      <c r="H55" s="24"/>
    </row>
    <row r="56" spans="2:8" ht="15.75" customHeight="1" x14ac:dyDescent="0.45">
      <c r="B56" s="19"/>
      <c r="C56" s="20"/>
      <c r="D56" s="21"/>
      <c r="E56" s="6"/>
      <c r="F56" s="6"/>
      <c r="G56" s="6"/>
      <c r="H56" s="6"/>
    </row>
    <row r="57" spans="2:8" ht="15.75" customHeight="1" x14ac:dyDescent="0.45">
      <c r="B57" s="22" t="s">
        <v>9</v>
      </c>
      <c r="C57" s="23"/>
      <c r="D57" s="24"/>
      <c r="E57" s="6"/>
      <c r="F57" s="19"/>
      <c r="G57" s="20"/>
      <c r="H57" s="21"/>
    </row>
    <row r="58" spans="2:8" ht="29.25" customHeight="1" x14ac:dyDescent="0.45">
      <c r="B58" s="6"/>
      <c r="C58" s="6"/>
      <c r="D58" s="6"/>
      <c r="E58" s="6"/>
      <c r="F58" s="30" t="s">
        <v>20</v>
      </c>
      <c r="G58" s="31"/>
      <c r="H58" s="32"/>
    </row>
    <row r="59" spans="2:8" ht="15.75" customHeight="1" x14ac:dyDescent="0.45">
      <c r="B59" s="19"/>
      <c r="C59" s="20"/>
      <c r="D59" s="21"/>
      <c r="E59" s="6"/>
      <c r="F59" s="6"/>
      <c r="G59" s="6"/>
      <c r="H59" s="6"/>
    </row>
    <row r="60" spans="2:8" ht="15.75" customHeight="1" x14ac:dyDescent="0.45">
      <c r="B60" s="22" t="s">
        <v>10</v>
      </c>
      <c r="C60" s="23"/>
      <c r="D60" s="24"/>
      <c r="E60" s="6"/>
      <c r="F60" s="19"/>
      <c r="G60" s="20"/>
      <c r="H60" s="21"/>
    </row>
    <row r="61" spans="2:8" ht="15.75" customHeight="1" x14ac:dyDescent="0.45">
      <c r="B61" s="6"/>
      <c r="C61" s="6"/>
      <c r="D61" s="6"/>
      <c r="E61" s="6"/>
      <c r="F61" s="22" t="s">
        <v>11</v>
      </c>
      <c r="G61" s="23"/>
      <c r="H61" s="24"/>
    </row>
    <row r="62" spans="2:8" ht="15.75" customHeight="1" x14ac:dyDescent="0.45">
      <c r="B62" s="33">
        <f>B53+B56+B59</f>
        <v>0</v>
      </c>
      <c r="C62" s="26"/>
      <c r="D62" s="27"/>
      <c r="E62" s="6"/>
      <c r="F62" s="6"/>
      <c r="G62" s="6"/>
      <c r="H62" s="6"/>
    </row>
    <row r="63" spans="2:8" ht="15.75" customHeight="1" x14ac:dyDescent="0.45">
      <c r="B63" s="22" t="s">
        <v>12</v>
      </c>
      <c r="C63" s="23"/>
      <c r="D63" s="24"/>
      <c r="E63" s="6"/>
      <c r="F63" s="19"/>
      <c r="G63" s="20"/>
      <c r="H63" s="21"/>
    </row>
    <row r="64" spans="2:8" ht="15.75" customHeight="1" x14ac:dyDescent="0.45">
      <c r="B64" s="6"/>
      <c r="C64" s="6"/>
      <c r="D64" s="6"/>
      <c r="E64" s="6"/>
      <c r="F64" s="22" t="s">
        <v>13</v>
      </c>
      <c r="G64" s="23"/>
      <c r="H64" s="24"/>
    </row>
    <row r="65" spans="1:8" ht="15.75" customHeight="1" x14ac:dyDescent="0.45">
      <c r="B65" s="6"/>
      <c r="C65" s="6"/>
      <c r="D65" s="6"/>
      <c r="E65" s="6"/>
      <c r="F65" s="6"/>
      <c r="G65" s="6"/>
      <c r="H65" s="6"/>
    </row>
    <row r="66" spans="1:8" ht="15.75" customHeight="1" x14ac:dyDescent="0.45">
      <c r="E66" s="6"/>
      <c r="F66" s="25">
        <f>F63+F60+F57+F54+F51</f>
        <v>0</v>
      </c>
      <c r="G66" s="26"/>
      <c r="H66" s="27"/>
    </row>
    <row r="67" spans="1:8" ht="15.75" customHeight="1" x14ac:dyDescent="0.45">
      <c r="E67" s="6"/>
      <c r="F67" s="22" t="s">
        <v>14</v>
      </c>
      <c r="G67" s="23"/>
      <c r="H67" s="24"/>
    </row>
    <row r="68" spans="1:8" ht="15.75" customHeight="1" x14ac:dyDescent="0.45">
      <c r="B68" s="6"/>
      <c r="C68" s="6"/>
      <c r="G68" s="6"/>
      <c r="H68" s="6"/>
    </row>
    <row r="69" spans="1:8" ht="15.75" customHeight="1" x14ac:dyDescent="0.45">
      <c r="B69" s="6"/>
      <c r="C69" s="6"/>
      <c r="D69" s="25">
        <f>B62+F66</f>
        <v>0</v>
      </c>
      <c r="E69" s="26"/>
      <c r="F69" s="27"/>
      <c r="G69" s="6"/>
      <c r="H69" s="6"/>
    </row>
    <row r="70" spans="1:8" ht="15.75" customHeight="1" x14ac:dyDescent="0.45">
      <c r="D70" s="22" t="s">
        <v>15</v>
      </c>
      <c r="E70" s="23"/>
      <c r="F70" s="24"/>
    </row>
    <row r="71" spans="1:8" ht="15.75" customHeight="1" x14ac:dyDescent="0.45">
      <c r="D71" s="6"/>
      <c r="E71" s="6"/>
      <c r="F71" s="6"/>
    </row>
    <row r="72" spans="1:8" ht="15.75" customHeight="1" x14ac:dyDescent="0.45">
      <c r="D72" s="6"/>
      <c r="E72" s="6"/>
      <c r="F72" s="6"/>
    </row>
    <row r="73" spans="1:8" ht="15.75" customHeight="1" x14ac:dyDescent="0.35"/>
    <row r="74" spans="1:8" ht="15.75" customHeight="1" x14ac:dyDescent="0.35"/>
    <row r="75" spans="1:8" ht="15.75" customHeight="1" x14ac:dyDescent="0.35"/>
    <row r="76" spans="1:8" ht="15.75" customHeight="1" x14ac:dyDescent="0.35">
      <c r="A76" s="29" t="s">
        <v>16</v>
      </c>
      <c r="B76" s="13"/>
      <c r="C76" s="13"/>
      <c r="D76" s="14"/>
      <c r="F76" s="28">
        <f>F22</f>
        <v>0</v>
      </c>
      <c r="G76" s="13"/>
      <c r="H76" s="14"/>
    </row>
    <row r="77" spans="1:8" ht="15.75" customHeight="1" x14ac:dyDescent="0.35">
      <c r="A77" s="15"/>
      <c r="B77" s="16"/>
      <c r="C77" s="16"/>
      <c r="D77" s="17"/>
      <c r="F77" s="15"/>
      <c r="G77" s="16"/>
      <c r="H77" s="17"/>
    </row>
    <row r="78" spans="1:8" s="10" customFormat="1" ht="15.75" customHeight="1" x14ac:dyDescent="0.35">
      <c r="A78" s="11"/>
      <c r="B78" s="11"/>
      <c r="C78" s="11"/>
      <c r="D78" s="11"/>
      <c r="F78" s="11"/>
      <c r="G78" s="11"/>
      <c r="H78" s="11"/>
    </row>
    <row r="79" spans="1:8" ht="15.75" customHeight="1" x14ac:dyDescent="0.35"/>
    <row r="80" spans="1:8" ht="15.75" customHeight="1" x14ac:dyDescent="0.35">
      <c r="A80" s="29" t="s">
        <v>17</v>
      </c>
      <c r="B80" s="13"/>
      <c r="C80" s="13"/>
      <c r="D80" s="14"/>
      <c r="F80" s="28">
        <f>F38</f>
        <v>0</v>
      </c>
      <c r="G80" s="13"/>
      <c r="H80" s="14"/>
    </row>
    <row r="81" spans="1:9" ht="15.75" customHeight="1" x14ac:dyDescent="0.35">
      <c r="A81" s="15"/>
      <c r="B81" s="16"/>
      <c r="C81" s="16"/>
      <c r="D81" s="17"/>
      <c r="F81" s="15"/>
      <c r="G81" s="16"/>
      <c r="H81" s="17"/>
    </row>
    <row r="82" spans="1:9" s="10" customFormat="1" ht="15.75" customHeight="1" x14ac:dyDescent="0.35">
      <c r="A82" s="11"/>
      <c r="B82" s="11"/>
      <c r="C82" s="11"/>
      <c r="D82" s="11"/>
      <c r="F82" s="11"/>
      <c r="G82" s="11"/>
      <c r="H82" s="11"/>
    </row>
    <row r="83" spans="1:9" ht="15.75" customHeight="1" x14ac:dyDescent="0.35"/>
    <row r="84" spans="1:9" ht="15.75" customHeight="1" x14ac:dyDescent="0.35">
      <c r="A84" s="29" t="s">
        <v>18</v>
      </c>
      <c r="B84" s="13"/>
      <c r="C84" s="13"/>
      <c r="D84" s="14"/>
      <c r="F84" s="28">
        <f>D69</f>
        <v>0</v>
      </c>
      <c r="G84" s="13"/>
      <c r="H84" s="14"/>
    </row>
    <row r="85" spans="1:9" ht="15.75" customHeight="1" x14ac:dyDescent="0.35">
      <c r="A85" s="15"/>
      <c r="B85" s="16"/>
      <c r="C85" s="16"/>
      <c r="D85" s="17"/>
      <c r="F85" s="15"/>
      <c r="G85" s="16"/>
      <c r="H85" s="17"/>
    </row>
    <row r="86" spans="1:9" ht="6" customHeight="1" x14ac:dyDescent="0.45">
      <c r="A86" s="7"/>
      <c r="B86" s="7"/>
      <c r="C86" s="7"/>
      <c r="D86" s="7"/>
      <c r="E86" s="7"/>
      <c r="F86" s="7"/>
      <c r="G86" s="7"/>
      <c r="H86" s="7"/>
      <c r="I86" s="7"/>
    </row>
    <row r="87" spans="1:9" ht="15.75" customHeight="1" x14ac:dyDescent="0.35"/>
    <row r="88" spans="1:9" ht="15.75" customHeight="1" x14ac:dyDescent="0.35">
      <c r="B88" s="12" t="s">
        <v>19</v>
      </c>
      <c r="C88" s="13"/>
      <c r="D88" s="13"/>
      <c r="E88" s="13"/>
      <c r="F88" s="13"/>
      <c r="G88" s="13"/>
      <c r="H88" s="14"/>
    </row>
    <row r="89" spans="1:9" ht="15.75" customHeight="1" x14ac:dyDescent="0.35">
      <c r="B89" s="15"/>
      <c r="C89" s="16"/>
      <c r="D89" s="16"/>
      <c r="E89" s="16"/>
      <c r="F89" s="16"/>
      <c r="G89" s="16"/>
      <c r="H89" s="17"/>
    </row>
    <row r="90" spans="1:9" ht="15.75" customHeight="1" x14ac:dyDescent="0.35"/>
    <row r="91" spans="1:9" ht="15.75" customHeight="1" x14ac:dyDescent="0.35">
      <c r="C91" s="18">
        <f>MIN((F76+F80-F84),250000)</f>
        <v>0</v>
      </c>
      <c r="D91" s="13"/>
      <c r="E91" s="13"/>
      <c r="F91" s="13"/>
      <c r="G91" s="14"/>
    </row>
    <row r="92" spans="1:9" ht="15.75" customHeight="1" x14ac:dyDescent="0.35">
      <c r="C92" s="15"/>
      <c r="D92" s="16"/>
      <c r="E92" s="16"/>
      <c r="F92" s="16"/>
      <c r="G92" s="17"/>
    </row>
    <row r="93" spans="1:9" ht="15.75" customHeight="1" x14ac:dyDescent="0.35"/>
    <row r="94" spans="1:9" ht="15.75" customHeight="1" x14ac:dyDescent="0.45">
      <c r="C94" s="1"/>
      <c r="D94" s="8"/>
      <c r="E94" s="8"/>
      <c r="F94" s="8"/>
      <c r="G94" s="1"/>
    </row>
    <row r="95" spans="1:9" ht="15.75" customHeight="1" x14ac:dyDescent="0.35">
      <c r="D95" s="8"/>
      <c r="E95" s="8"/>
      <c r="F95" s="8"/>
    </row>
    <row r="96" spans="1:9" ht="15.75" customHeight="1" x14ac:dyDescent="0.35"/>
    <row r="97" spans="9:9" ht="15.75" customHeight="1" x14ac:dyDescent="0.35"/>
    <row r="98" spans="9:9" ht="15.75" customHeight="1" x14ac:dyDescent="0.35"/>
    <row r="99" spans="9:9" ht="15.75" customHeight="1" x14ac:dyDescent="0.35"/>
    <row r="100" spans="9:9" ht="15.75" customHeight="1" x14ac:dyDescent="0.35"/>
    <row r="101" spans="9:9" ht="15.75" customHeight="1" x14ac:dyDescent="0.35"/>
    <row r="102" spans="9:9" ht="15.75" customHeight="1" x14ac:dyDescent="0.35"/>
    <row r="103" spans="9:9" ht="15.75" customHeight="1" x14ac:dyDescent="0.45">
      <c r="I103" s="9"/>
    </row>
    <row r="104" spans="9:9" ht="15.75" customHeight="1" x14ac:dyDescent="0.35"/>
    <row r="105" spans="9:9" ht="15.75" customHeight="1" x14ac:dyDescent="0.35"/>
    <row r="106" spans="9:9" ht="15.75" customHeight="1" x14ac:dyDescent="0.35"/>
    <row r="107" spans="9:9" ht="15.75" customHeight="1" x14ac:dyDescent="0.35"/>
    <row r="108" spans="9:9" ht="15.75" customHeight="1" x14ac:dyDescent="0.35"/>
    <row r="109" spans="9:9" ht="15.75" customHeight="1" x14ac:dyDescent="0.35"/>
    <row r="110" spans="9:9" ht="15.75" customHeight="1" x14ac:dyDescent="0.35"/>
    <row r="111" spans="9:9" ht="15.75" customHeight="1" x14ac:dyDescent="0.35"/>
    <row r="112" spans="9:9"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sheetData>
  <sheetProtection algorithmName="SHA-512" hashValue="axGqOQNP/VcU1U5z64rAcMaj/fTVaQMYq30N5pagMXPWR6s5fTErC8O7hAcrn53UrdlkRzvJbUlGWLqB0tMGkA==" saltValue="fVpQpxYtpjzi+I3ptrpz2g==" spinCount="100000" sheet="1" objects="1" scenarios="1"/>
  <mergeCells count="45">
    <mergeCell ref="A1:I2"/>
    <mergeCell ref="B19:D19"/>
    <mergeCell ref="B20:D22"/>
    <mergeCell ref="F22:H22"/>
    <mergeCell ref="F23:H24"/>
    <mergeCell ref="B24:D24"/>
    <mergeCell ref="B25:D27"/>
    <mergeCell ref="B35:D35"/>
    <mergeCell ref="B36:D36"/>
    <mergeCell ref="B38:D38"/>
    <mergeCell ref="F38:H38"/>
    <mergeCell ref="B39:D39"/>
    <mergeCell ref="B41:D41"/>
    <mergeCell ref="B42:D42"/>
    <mergeCell ref="F39:H40"/>
    <mergeCell ref="F51:H51"/>
    <mergeCell ref="F52:H52"/>
    <mergeCell ref="B53:D53"/>
    <mergeCell ref="B54:D54"/>
    <mergeCell ref="F54:H54"/>
    <mergeCell ref="F55:H55"/>
    <mergeCell ref="F60:H60"/>
    <mergeCell ref="F61:H61"/>
    <mergeCell ref="F80:H81"/>
    <mergeCell ref="F84:H85"/>
    <mergeCell ref="B60:D60"/>
    <mergeCell ref="B62:D62"/>
    <mergeCell ref="B63:D63"/>
    <mergeCell ref="A76:D77"/>
    <mergeCell ref="A80:D81"/>
    <mergeCell ref="B56:D56"/>
    <mergeCell ref="B57:D57"/>
    <mergeCell ref="F57:H57"/>
    <mergeCell ref="F58:H58"/>
    <mergeCell ref="B59:D59"/>
    <mergeCell ref="B88:H89"/>
    <mergeCell ref="C91:G92"/>
    <mergeCell ref="F63:H63"/>
    <mergeCell ref="F64:H64"/>
    <mergeCell ref="F66:H66"/>
    <mergeCell ref="F67:H67"/>
    <mergeCell ref="D69:F69"/>
    <mergeCell ref="D70:F70"/>
    <mergeCell ref="F76:H77"/>
    <mergeCell ref="A84:D85"/>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Endurance Fund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Amy Quick</cp:lastModifiedBy>
  <cp:revision/>
  <dcterms:created xsi:type="dcterms:W3CDTF">2020-10-23T18:53:52Z</dcterms:created>
  <dcterms:modified xsi:type="dcterms:W3CDTF">2020-10-29T22:30:37Z</dcterms:modified>
  <cp:category/>
  <cp:contentStatus/>
</cp:coreProperties>
</file>